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70723357\Downloads\"/>
    </mc:Choice>
  </mc:AlternateContent>
  <xr:revisionPtr revIDLastSave="0" documentId="8_{59D018DB-2730-4CA4-8017-74424A17C729}" xr6:coauthVersionLast="47" xr6:coauthVersionMax="47" xr10:uidLastSave="{00000000-0000-0000-0000-000000000000}"/>
  <bookViews>
    <workbookView xWindow="-108" yWindow="-108" windowWidth="23256" windowHeight="12456" xr2:uid="{D1DAC11C-54EA-412E-AA34-6F146F5E3884}"/>
  </bookViews>
  <sheets>
    <sheet name="1～3.提案要求事項" sheetId="30" r:id="rId1"/>
  </sheets>
  <externalReferences>
    <externalReference r:id="rId2"/>
  </externalReferences>
  <definedNames>
    <definedName name="_xlnm._FilterDatabase" localSheetId="0" hidden="1">'1～3.提案要求事項'!$B$12:$S$22</definedName>
    <definedName name="_SB2">#REF!</definedName>
    <definedName name="_UB1">#REF!</definedName>
    <definedName name="_UB4">#REF!</definedName>
    <definedName name="aaa">[0]!aaa</definedName>
    <definedName name="BLOCK">#REF!</definedName>
    <definedName name="ddd" localSheetId="0">'1～3.提案要求事項'!ddd</definedName>
    <definedName name="ddd">[0]!ddd</definedName>
    <definedName name="DICT">[1]ディクショナリ!$B$2:$G$555</definedName>
    <definedName name="KCBH">#REF!</definedName>
    <definedName name="KDBH">#REF!</definedName>
    <definedName name="KDBT">#REF!</definedName>
    <definedName name="KTBBH">#REF!</definedName>
    <definedName name="KTBIT">#REF!</definedName>
    <definedName name="Link">[0]!Link</definedName>
    <definedName name="_xlnm.Print_Area" localSheetId="0">'1～3.提案要求事項'!$A$9:$S$22</definedName>
    <definedName name="_xlnm.Print_Titles" localSheetId="0">'1～3.提案要求事項'!$7:$11</definedName>
    <definedName name="SubButtonEnable" localSheetId="0">'1～3.提案要求事項'!SubButtonEnable</definedName>
    <definedName name="SubButtonEnable">[0]!SubButtonEnable</definedName>
    <definedName name="SubGetTogether" localSheetId="0">'1～3.提案要求事項'!SubGetTogether</definedName>
    <definedName name="SubGetTogether">[0]!SubGetTogether</definedName>
    <definedName name="SubMakeSQL" localSheetId="0">'1～3.提案要求事項'!SubMakeSQL</definedName>
    <definedName name="SubMakeSQL">[0]!SubMakeSQL</definedName>
    <definedName name="TABLEDIC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30" l="1"/>
  <c r="N23" i="30"/>
  <c r="M17" i="30"/>
  <c r="M22" i="30"/>
  <c r="M16" i="30"/>
  <c r="M15" i="30"/>
  <c r="M19" i="30"/>
  <c r="M21" i="30"/>
  <c r="J14" i="30"/>
  <c r="I14" i="30" s="1"/>
  <c r="K21" i="30" l="1"/>
  <c r="J21" i="30" s="1"/>
  <c r="I21" i="30" s="1"/>
  <c r="M23" i="30"/>
</calcChain>
</file>

<file path=xl/sharedStrings.xml><?xml version="1.0" encoding="utf-8"?>
<sst xmlns="http://schemas.openxmlformats.org/spreadsheetml/2006/main" count="92" uniqueCount="67">
  <si>
    <t xml:space="preserve">Organisation: </t>
    <phoneticPr fontId="3"/>
  </si>
  <si>
    <t>重要度</t>
    <rPh sb="0" eb="3">
      <t>ジュウヨウド</t>
    </rPh>
    <phoneticPr fontId="3"/>
  </si>
  <si>
    <t>得点</t>
    <rPh sb="0" eb="2">
      <t>トクテン</t>
    </rPh>
    <phoneticPr fontId="3"/>
  </si>
  <si>
    <t>合計
得点</t>
    <rPh sb="0" eb="2">
      <t>ゴウケイ</t>
    </rPh>
    <rPh sb="3" eb="5">
      <t>トクテン</t>
    </rPh>
    <phoneticPr fontId="3"/>
  </si>
  <si>
    <t>全体
割合</t>
    <rPh sb="0" eb="2">
      <t>ゼンタイ</t>
    </rPh>
    <rPh sb="3" eb="5">
      <t>ワリアイ</t>
    </rPh>
    <phoneticPr fontId="3"/>
  </si>
  <si>
    <t>加点
割合</t>
    <rPh sb="0" eb="2">
      <t>カテン</t>
    </rPh>
    <rPh sb="3" eb="5">
      <t>ワリアイ</t>
    </rPh>
    <phoneticPr fontId="3"/>
  </si>
  <si>
    <t xml:space="preserve">Project: </t>
    <phoneticPr fontId="1"/>
  </si>
  <si>
    <t>高</t>
    <rPh sb="0" eb="1">
      <t>コウ</t>
    </rPh>
    <phoneticPr fontId="3"/>
  </si>
  <si>
    <t>中</t>
    <rPh sb="0" eb="1">
      <t>チュウ</t>
    </rPh>
    <phoneticPr fontId="3"/>
  </si>
  <si>
    <t>作成者：</t>
    <rPh sb="0" eb="3">
      <t>サクセイシャ</t>
    </rPh>
    <phoneticPr fontId="3"/>
  </si>
  <si>
    <t>Doument ID: WXXX</t>
    <phoneticPr fontId="1"/>
  </si>
  <si>
    <t>低</t>
    <rPh sb="0" eb="1">
      <t>テイ</t>
    </rPh>
    <phoneticPr fontId="3"/>
  </si>
  <si>
    <t>更新者：</t>
    <rPh sb="0" eb="3">
      <t>コウシンシャ</t>
    </rPh>
    <phoneticPr fontId="3"/>
  </si>
  <si>
    <t xml:space="preserve">Version: </t>
    <phoneticPr fontId="1"/>
  </si>
  <si>
    <t>承認者：</t>
    <rPh sb="0" eb="2">
      <t>ショウニン</t>
    </rPh>
    <rPh sb="2" eb="3">
      <t>シャ</t>
    </rPh>
    <phoneticPr fontId="3"/>
  </si>
  <si>
    <t xml:space="preserve">Title: </t>
    <phoneticPr fontId="3"/>
  </si>
  <si>
    <t>評価項目一覧 - 提案要求事項一覧 -</t>
    <rPh sb="0" eb="2">
      <t>ヒョウカ</t>
    </rPh>
    <rPh sb="2" eb="4">
      <t>コウモク</t>
    </rPh>
    <rPh sb="4" eb="6">
      <t>イチラン</t>
    </rPh>
    <rPh sb="9" eb="11">
      <t>テイアン</t>
    </rPh>
    <rPh sb="11" eb="13">
      <t>ヨウキュウ</t>
    </rPh>
    <rPh sb="13" eb="15">
      <t>ジコウ</t>
    </rPh>
    <rPh sb="15" eb="17">
      <t>イチラン</t>
    </rPh>
    <phoneticPr fontId="3"/>
  </si>
  <si>
    <t>評価区分</t>
    <rPh sb="0" eb="2">
      <t>ヒョウカ</t>
    </rPh>
    <rPh sb="2" eb="4">
      <t>クブン</t>
    </rPh>
    <phoneticPr fontId="3"/>
  </si>
  <si>
    <t>提案書の目次</t>
    <phoneticPr fontId="3"/>
  </si>
  <si>
    <t>得点配分</t>
    <phoneticPr fontId="3"/>
  </si>
  <si>
    <t>内部用評価基準</t>
    <rPh sb="0" eb="3">
      <t>ナイブヨウ</t>
    </rPh>
    <rPh sb="3" eb="5">
      <t>ヒョウカ</t>
    </rPh>
    <rPh sb="5" eb="7">
      <t>キジュン</t>
    </rPh>
    <phoneticPr fontId="3"/>
  </si>
  <si>
    <t>大項目</t>
    <rPh sb="0" eb="3">
      <t>ダイコウモク</t>
    </rPh>
    <phoneticPr fontId="3"/>
  </si>
  <si>
    <t>中項目</t>
    <rPh sb="0" eb="1">
      <t>チュウ</t>
    </rPh>
    <rPh sb="1" eb="3">
      <t>コウモク</t>
    </rPh>
    <phoneticPr fontId="3"/>
  </si>
  <si>
    <t>小項目</t>
    <rPh sb="0" eb="3">
      <t>ショウコウモク</t>
    </rPh>
    <phoneticPr fontId="3"/>
  </si>
  <si>
    <t>細項目</t>
    <rPh sb="0" eb="1">
      <t>サイ</t>
    </rPh>
    <rPh sb="1" eb="3">
      <t>コウモク</t>
    </rPh>
    <phoneticPr fontId="3"/>
  </si>
  <si>
    <t>提案要求事項</t>
    <rPh sb="0" eb="2">
      <t>テイアン</t>
    </rPh>
    <rPh sb="2" eb="4">
      <t>ヨウキュウ</t>
    </rPh>
    <rPh sb="4" eb="6">
      <t>ジコウ</t>
    </rPh>
    <phoneticPr fontId="3"/>
  </si>
  <si>
    <t>配点割合</t>
    <rPh sb="0" eb="2">
      <t>ハイテン</t>
    </rPh>
    <rPh sb="2" eb="4">
      <t>ワリアイ</t>
    </rPh>
    <phoneticPr fontId="3"/>
  </si>
  <si>
    <t>細項目</t>
    <rPh sb="0" eb="3">
      <t>サイコウモク</t>
    </rPh>
    <phoneticPr fontId="3"/>
  </si>
  <si>
    <t>積上げ結果</t>
    <rPh sb="0" eb="2">
      <t>ツミア</t>
    </rPh>
    <rPh sb="3" eb="5">
      <t>ケッカ</t>
    </rPh>
    <phoneticPr fontId="3"/>
  </si>
  <si>
    <t>配賦用</t>
    <rPh sb="0" eb="2">
      <t>ハイフ</t>
    </rPh>
    <rPh sb="2" eb="3">
      <t>ヨウ</t>
    </rPh>
    <phoneticPr fontId="3"/>
  </si>
  <si>
    <t>合計</t>
    <rPh sb="0" eb="2">
      <t>ゴウケイ</t>
    </rPh>
    <phoneticPr fontId="3"/>
  </si>
  <si>
    <t>基礎点</t>
    <rPh sb="0" eb="2">
      <t>キソ</t>
    </rPh>
    <rPh sb="2" eb="3">
      <t>テン</t>
    </rPh>
    <phoneticPr fontId="3"/>
  </si>
  <si>
    <t>加点</t>
    <rPh sb="0" eb="2">
      <t>カテン</t>
    </rPh>
    <phoneticPr fontId="3"/>
  </si>
  <si>
    <t>雛形頁番号</t>
    <rPh sb="0" eb="2">
      <t>ヒナガタ</t>
    </rPh>
    <rPh sb="2" eb="3">
      <t>ページ</t>
    </rPh>
    <rPh sb="3" eb="5">
      <t>バンゴウ</t>
    </rPh>
    <phoneticPr fontId="3"/>
  </si>
  <si>
    <t>提案書頁番号</t>
    <rPh sb="0" eb="3">
      <t>テイアンショ</t>
    </rPh>
    <rPh sb="3" eb="4">
      <t>ページ</t>
    </rPh>
    <rPh sb="4" eb="6">
      <t>バンゴウ</t>
    </rPh>
    <phoneticPr fontId="3"/>
  </si>
  <si>
    <t>事業の内容及び実施方法</t>
    <rPh sb="0" eb="2">
      <t>ジギョウ</t>
    </rPh>
    <rPh sb="3" eb="5">
      <t>ナイヨウ</t>
    </rPh>
    <rPh sb="5" eb="6">
      <t>オヨ</t>
    </rPh>
    <rPh sb="7" eb="9">
      <t>ジッシ</t>
    </rPh>
    <rPh sb="9" eb="11">
      <t>ホウホウ</t>
    </rPh>
    <phoneticPr fontId="3"/>
  </si>
  <si>
    <t>事業の内容（実施方法を含む）</t>
    <rPh sb="0" eb="2">
      <t>ジギョウ</t>
    </rPh>
    <rPh sb="3" eb="5">
      <t>ナイヨウ</t>
    </rPh>
    <rPh sb="6" eb="8">
      <t>ジッシ</t>
    </rPh>
    <rPh sb="8" eb="10">
      <t>ホウホウ</t>
    </rPh>
    <rPh sb="11" eb="12">
      <t>フク</t>
    </rPh>
    <phoneticPr fontId="3"/>
  </si>
  <si>
    <t>－</t>
    <phoneticPr fontId="3"/>
  </si>
  <si>
    <t>1.1.1.</t>
    <phoneticPr fontId="3"/>
  </si>
  <si>
    <t>BIMデータ授受に関する効率化検討</t>
    <phoneticPr fontId="3"/>
  </si>
  <si>
    <t>①漏えい箇所/原因の洗い出し</t>
  </si>
  <si>
    <t>右記の内部用評価基準（基礎点、加点）のとおり。</t>
  </si>
  <si>
    <t>必須</t>
    <rPh sb="0" eb="2">
      <t>ヒッス</t>
    </rPh>
    <phoneticPr fontId="3"/>
  </si>
  <si>
    <t>・事業目的と整合しているか。 
・BIMデータで原子力発電施設の建築設計を実施した実績があるか。
・BIMデータから建屋構造解析（建屋耐震解析）へ効率的な連携が可能か。
・BIMデータを用いて原子力発電メーカーとデータを授受した経験があるか。
・BIMデータを用いて原子力発電メーカーへデータ授受方法の提案経験があるか。
・Autodesk Revitを用いた原子力発電施設の建築設計が可能か。
・事業内容を実施するための手順・フロー等の提案がされているか。
・事業内容に関する提出物の様式例が提案されているか。</t>
    <phoneticPr fontId="3"/>
  </si>
  <si>
    <t>・他社BIMデータを受領して建屋構造解析（建屋耐震解析）を実施した経験があるか。
・BIMデータを用いた建屋構造解析/設計等のデータ連携・効率化システムを有しているか。
・学会等で公表可能な（または公表済みの）BIMデータを用いた上記システムを有しているか。
・Autodesk Construction Cloudを用いたデータ授受効率化イメージを既に有しているか。
・具体的かつ詳細か。
・事業の内容に創意工夫が見られるか。
・効率的・効果的、かつ実現可能な実施方法か。
・実施計画に具体性があり、当社の意図と合致しているか。</t>
    <phoneticPr fontId="3"/>
  </si>
  <si>
    <t>1.1.2.</t>
    <phoneticPr fontId="3"/>
  </si>
  <si>
    <t>BIMデータを用いた構造成立性の試検討</t>
    <rPh sb="7" eb="8">
      <t>モチ</t>
    </rPh>
    <rPh sb="10" eb="12">
      <t>コウゾウ</t>
    </rPh>
    <rPh sb="12" eb="15">
      <t>セイリツセイ</t>
    </rPh>
    <rPh sb="16" eb="17">
      <t>シ</t>
    </rPh>
    <rPh sb="17" eb="19">
      <t>ケントウ</t>
    </rPh>
    <phoneticPr fontId="3"/>
  </si>
  <si>
    <t>右記の内部用評価基準（基礎点、加点）のとおり。</t>
    <phoneticPr fontId="3"/>
  </si>
  <si>
    <t>・事業目的と整合しているか。 
・原子力発電施設の建築設計（建屋動的解析）経験があるか。
・原子力発電施設の建設経験があるか。
・BIMデータを用いて原子力発電施設の構造解析を実施した経験があるか。
・事業内容を実施するための手順・フロー等の提案がされているか。
・事業内容に関する提出物の様式例が提案されているか。</t>
  </si>
  <si>
    <t>・他社BIMデータを受領して建屋構造解析（建屋耐震解析）を実施した経験があるか。
・BIMデータを用いた建屋構造解析/設計等のデータ連携・効率化システムを有しているか。
・学会等で公表可能な（または公表済みの）BIMデータを用いた上記システムを有しているか。
・Autodesk Construction Cloudを用いたデータ授受効率化イメージを既に有しているか。
・具体的かつ詳細か。
・事業の内容に創意工夫が見られるか。
・効率的・効果的、かつ実現可能な実施方法か。
・実施計画に具体性があり、当社の意図と合致しているか。</t>
  </si>
  <si>
    <t>1.1.3.</t>
    <phoneticPr fontId="3"/>
  </si>
  <si>
    <t>建設工程・工法の概念構築</t>
  </si>
  <si>
    <t>事業実施計画</t>
  </si>
  <si>
    <t xml:space="preserve">・妥当なスケジュールになっているか。
・納期までに目的を達成可能なスケジュールになっているか（会議開催日、調整時間など）。
</t>
    <rPh sb="20" eb="22">
      <t>ノウキ</t>
    </rPh>
    <rPh sb="25" eb="27">
      <t>モクテキ</t>
    </rPh>
    <rPh sb="28" eb="30">
      <t>タッセイ</t>
    </rPh>
    <rPh sb="30" eb="32">
      <t>カノウ</t>
    </rPh>
    <phoneticPr fontId="3"/>
  </si>
  <si>
    <t>・スケジュールが適切に実行できる根拠・工夫・経験等が示されているか。
・事業の実施時期・期間が、目的に沿って設定されているか。</t>
    <phoneticPr fontId="3"/>
  </si>
  <si>
    <t>事業実施体制</t>
    <rPh sb="0" eb="2">
      <t>ジギョウ</t>
    </rPh>
    <rPh sb="2" eb="4">
      <t>ジッシ</t>
    </rPh>
    <rPh sb="4" eb="6">
      <t>タイセイ</t>
    </rPh>
    <phoneticPr fontId="3"/>
  </si>
  <si>
    <t>3.1.</t>
    <phoneticPr fontId="3"/>
  </si>
  <si>
    <t>事業実施体制、役割分担</t>
    <rPh sb="0" eb="2">
      <t>ジギョウ</t>
    </rPh>
    <rPh sb="2" eb="4">
      <t>ジッシ</t>
    </rPh>
    <rPh sb="4" eb="6">
      <t>タイセイ</t>
    </rPh>
    <rPh sb="7" eb="9">
      <t>ヤクワリ</t>
    </rPh>
    <rPh sb="9" eb="11">
      <t>ブンタン</t>
    </rPh>
    <phoneticPr fontId="3"/>
  </si>
  <si>
    <t xml:space="preserve">・事業を遂行可能な人数が確保されているか。
・業務の実施体制図及び役割が、事業内容と整合しているか。
・要員数、体制、役割分担が明確にされているか。
</t>
    <phoneticPr fontId="3"/>
  </si>
  <si>
    <t>3.2.</t>
    <phoneticPr fontId="3"/>
  </si>
  <si>
    <t>組織としての専門性、類似事業実績</t>
    <rPh sb="0" eb="2">
      <t>ソシキ</t>
    </rPh>
    <rPh sb="6" eb="9">
      <t>センモンセイ</t>
    </rPh>
    <rPh sb="10" eb="12">
      <t>ルイジ</t>
    </rPh>
    <rPh sb="12" eb="14">
      <t>ジギョウ</t>
    </rPh>
    <rPh sb="14" eb="16">
      <t>ジッセキ</t>
    </rPh>
    <phoneticPr fontId="3"/>
  </si>
  <si>
    <t>合計</t>
    <rPh sb="0" eb="2">
      <t>ゴウケイ</t>
    </rPh>
    <phoneticPr fontId="3"/>
  </si>
  <si>
    <t>・事業目的と整合しているか。 
・原子力発電施設の建設経験があるか。
・事業内容を実施するための手順・フロー等の提案がされているか。
・事業内容に関する提出物の様式例が提案されているか。
・原子力特有の建設工法の知識があるか。</t>
    <phoneticPr fontId="3"/>
  </si>
  <si>
    <t>・具体的かつ詳細か。
・事業の内容に創意工夫が見られるか。
・効率的・効果的、かつ実現可能な実施方法か。
・実施計画に具体性があり、当社の意図と合致しているか。
・原子力特有の建設工法を適用しているか。</t>
    <phoneticPr fontId="3"/>
  </si>
  <si>
    <t xml:space="preserve">・当社からの要望等に迅速・柔軟に対応できる体制が備わっているか。
・担当者の個々の能力を最大限発揮できるようなチームワークがとれているか。
</t>
    <rPh sb="1" eb="3">
      <t>トウシャ</t>
    </rPh>
    <phoneticPr fontId="3"/>
  </si>
  <si>
    <t xml:space="preserve">・類似の事業の実績（専門知識）があるか。
・様々な角度で内容を検討できる体制であるか。
（様々な専門部署を複数有することや、同じ組織でも偏りのない構造）
</t>
    <phoneticPr fontId="3"/>
  </si>
  <si>
    <t xml:space="preserve">・本事業内容に活かされる専門知識、ノウハウ等の蓄積があるか。
・本事業内容に関連する過去の設計・評価として、様々な資料に引用されるか、設計・評価自体が評価されるような実施経歴があるか。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</si>
</sst>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/d"/>
    <numFmt numFmtId="177" formatCode="yyyy\/mm\/dd"/>
    <numFmt numFmtId="178" formatCode="0_);[Red]\(0\)"/>
    <numFmt numFmtId="179" formatCode="0.00_);[Red]\(0.00\)"/>
    <numFmt numFmtId="180" formatCode="0;_砀"/>
    <numFmt numFmtId="181" formatCode="0.0%"/>
    <numFmt numFmtId="182" formatCode="0.0_);[Red]\(0.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0"/>
      <color indexed="8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>
      <alignment vertical="center"/>
    </xf>
  </cellStyleXfs>
  <cellXfs count="136">
    <xf numFmtId="0" fontId="0" fillId="0" borderId="0" xfId="0"/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top"/>
    </xf>
    <xf numFmtId="0" fontId="4" fillId="3" borderId="15" xfId="2" applyFont="1" applyFill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left" vertical="top"/>
    </xf>
    <xf numFmtId="0" fontId="4" fillId="2" borderId="3" xfId="2" applyFont="1" applyFill="1" applyBorder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4" fillId="2" borderId="15" xfId="2" applyFont="1" applyFill="1" applyBorder="1" applyAlignment="1">
      <alignment horizontal="center" vertical="center"/>
    </xf>
    <xf numFmtId="178" fontId="4" fillId="2" borderId="15" xfId="2" applyNumberFormat="1" applyFont="1" applyFill="1" applyBorder="1" applyAlignment="1">
      <alignment horizontal="center" vertical="center"/>
    </xf>
    <xf numFmtId="9" fontId="4" fillId="2" borderId="15" xfId="1" applyFont="1" applyFill="1" applyBorder="1" applyAlignment="1">
      <alignment horizontal="center" vertical="center"/>
    </xf>
    <xf numFmtId="179" fontId="4" fillId="2" borderId="15" xfId="2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left" vertical="top"/>
    </xf>
    <xf numFmtId="176" fontId="4" fillId="2" borderId="0" xfId="2" applyNumberFormat="1" applyFont="1" applyFill="1" applyAlignment="1">
      <alignment horizontal="right" vertical="top" wrapText="1"/>
    </xf>
    <xf numFmtId="176" fontId="4" fillId="2" borderId="15" xfId="2" applyNumberFormat="1" applyFont="1" applyFill="1" applyBorder="1" applyAlignment="1">
      <alignment horizontal="center" vertical="top" wrapText="1"/>
    </xf>
    <xf numFmtId="178" fontId="4" fillId="2" borderId="15" xfId="2" quotePrefix="1" applyNumberFormat="1" applyFont="1" applyFill="1" applyBorder="1" applyAlignment="1">
      <alignment horizontal="center" vertical="top"/>
    </xf>
    <xf numFmtId="179" fontId="4" fillId="2" borderId="15" xfId="2" applyNumberFormat="1" applyFont="1" applyFill="1" applyBorder="1" applyAlignment="1">
      <alignment horizontal="center" vertical="top"/>
    </xf>
    <xf numFmtId="177" fontId="4" fillId="2" borderId="0" xfId="2" applyNumberFormat="1" applyFont="1" applyFill="1" applyAlignment="1">
      <alignment horizontal="right" vertical="top"/>
    </xf>
    <xf numFmtId="178" fontId="4" fillId="2" borderId="15" xfId="2" applyNumberFormat="1" applyFont="1" applyFill="1" applyBorder="1" applyAlignment="1">
      <alignment horizontal="center" vertical="top"/>
    </xf>
    <xf numFmtId="176" fontId="4" fillId="2" borderId="5" xfId="2" applyNumberFormat="1" applyFont="1" applyFill="1" applyBorder="1" applyAlignment="1">
      <alignment horizontal="center" vertical="top" wrapText="1"/>
    </xf>
    <xf numFmtId="178" fontId="4" fillId="2" borderId="5" xfId="2" applyNumberFormat="1" applyFont="1" applyFill="1" applyBorder="1" applyAlignment="1">
      <alignment horizontal="center" vertical="top"/>
    </xf>
    <xf numFmtId="178" fontId="4" fillId="2" borderId="2" xfId="2" applyNumberFormat="1" applyFont="1" applyFill="1" applyBorder="1" applyAlignment="1">
      <alignment horizontal="center" vertical="center"/>
    </xf>
    <xf numFmtId="9" fontId="4" fillId="2" borderId="2" xfId="1" applyFont="1" applyFill="1" applyBorder="1" applyAlignment="1">
      <alignment horizontal="center" vertical="center"/>
    </xf>
    <xf numFmtId="182" fontId="4" fillId="2" borderId="2" xfId="2" applyNumberFormat="1" applyFont="1" applyFill="1" applyBorder="1" applyAlignment="1">
      <alignment horizontal="center" vertical="top"/>
    </xf>
    <xf numFmtId="0" fontId="4" fillId="2" borderId="4" xfId="2" applyFont="1" applyFill="1" applyBorder="1" applyAlignment="1">
      <alignment horizontal="left" vertical="center"/>
    </xf>
    <xf numFmtId="0" fontId="4" fillId="2" borderId="5" xfId="2" applyFont="1" applyFill="1" applyBorder="1" applyAlignment="1">
      <alignment horizontal="left" vertical="center"/>
    </xf>
    <xf numFmtId="176" fontId="4" fillId="2" borderId="5" xfId="2" applyNumberFormat="1" applyFont="1" applyFill="1" applyBorder="1" applyAlignment="1">
      <alignment horizontal="right" vertical="top" wrapText="1"/>
    </xf>
    <xf numFmtId="177" fontId="4" fillId="2" borderId="5" xfId="2" applyNumberFormat="1" applyFont="1" applyFill="1" applyBorder="1" applyAlignment="1">
      <alignment horizontal="right" vertical="top"/>
    </xf>
    <xf numFmtId="178" fontId="4" fillId="2" borderId="5" xfId="2" applyNumberFormat="1" applyFont="1" applyFill="1" applyBorder="1" applyAlignment="1">
      <alignment horizontal="right" vertical="top"/>
    </xf>
    <xf numFmtId="0" fontId="4" fillId="2" borderId="5" xfId="2" applyFont="1" applyFill="1" applyBorder="1" applyAlignment="1">
      <alignment horizontal="right" vertical="top"/>
    </xf>
    <xf numFmtId="0" fontId="4" fillId="2" borderId="5" xfId="2" applyFont="1" applyFill="1" applyBorder="1" applyAlignment="1">
      <alignment horizontal="center" vertical="top"/>
    </xf>
    <xf numFmtId="176" fontId="4" fillId="2" borderId="5" xfId="2" applyNumberFormat="1" applyFont="1" applyFill="1" applyBorder="1" applyAlignment="1">
      <alignment horizontal="right" vertical="top"/>
    </xf>
    <xf numFmtId="0" fontId="4" fillId="2" borderId="6" xfId="2" applyFont="1" applyFill="1" applyBorder="1" applyAlignment="1">
      <alignment horizontal="left" vertical="center"/>
    </xf>
    <xf numFmtId="0" fontId="4" fillId="2" borderId="7" xfId="2" applyFont="1" applyFill="1" applyBorder="1" applyAlignment="1">
      <alignment horizontal="left" vertical="center"/>
    </xf>
    <xf numFmtId="0" fontId="4" fillId="2" borderId="22" xfId="2" applyFont="1" applyFill="1" applyBorder="1" applyAlignment="1">
      <alignment horizontal="left" vertical="top"/>
    </xf>
    <xf numFmtId="0" fontId="5" fillId="2" borderId="7" xfId="3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left" vertical="top"/>
    </xf>
    <xf numFmtId="0" fontId="5" fillId="0" borderId="0" xfId="3" applyFont="1" applyAlignment="1">
      <alignment vertical="center" wrapText="1"/>
    </xf>
    <xf numFmtId="0" fontId="5" fillId="3" borderId="1" xfId="2" applyFont="1" applyFill="1" applyBorder="1" applyAlignment="1">
      <alignment horizontal="centerContinuous" wrapText="1"/>
    </xf>
    <xf numFmtId="0" fontId="5" fillId="3" borderId="2" xfId="0" applyFont="1" applyFill="1" applyBorder="1" applyAlignment="1">
      <alignment horizontal="centerContinuous" wrapText="1"/>
    </xf>
    <xf numFmtId="0" fontId="5" fillId="3" borderId="20" xfId="0" applyFont="1" applyFill="1" applyBorder="1" applyAlignment="1">
      <alignment horizontal="centerContinuous" wrapText="1"/>
    </xf>
    <xf numFmtId="0" fontId="5" fillId="3" borderId="1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2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wrapText="1"/>
    </xf>
    <xf numFmtId="0" fontId="6" fillId="0" borderId="0" xfId="0" applyFont="1"/>
    <xf numFmtId="0" fontId="5" fillId="3" borderId="4" xfId="2" applyFont="1" applyFill="1" applyBorder="1" applyAlignment="1">
      <alignment horizontal="centerContinuous" wrapText="1"/>
    </xf>
    <xf numFmtId="0" fontId="5" fillId="3" borderId="5" xfId="0" applyFont="1" applyFill="1" applyBorder="1" applyAlignment="1">
      <alignment horizontal="centerContinuous" wrapText="1"/>
    </xf>
    <xf numFmtId="0" fontId="5" fillId="3" borderId="14" xfId="0" applyFont="1" applyFill="1" applyBorder="1" applyAlignment="1">
      <alignment horizontal="centerContinuous" wrapText="1"/>
    </xf>
    <xf numFmtId="0" fontId="5" fillId="3" borderId="16" xfId="0" applyFont="1" applyFill="1" applyBorder="1" applyAlignment="1">
      <alignment horizontal="center" wrapText="1"/>
    </xf>
    <xf numFmtId="0" fontId="5" fillId="5" borderId="16" xfId="0" applyFont="1" applyFill="1" applyBorder="1" applyAlignment="1">
      <alignment horizontal="center" wrapText="1"/>
    </xf>
    <xf numFmtId="0" fontId="5" fillId="3" borderId="15" xfId="0" applyFont="1" applyFill="1" applyBorder="1"/>
    <xf numFmtId="0" fontId="5" fillId="3" borderId="16" xfId="2" applyFont="1" applyFill="1" applyBorder="1" applyAlignment="1">
      <alignment horizontal="centerContinuous" wrapText="1"/>
    </xf>
    <xf numFmtId="0" fontId="6" fillId="3" borderId="23" xfId="0" applyFont="1" applyFill="1" applyBorder="1" applyAlignment="1">
      <alignment horizontal="center" vertical="center" textRotation="255" wrapText="1"/>
    </xf>
    <xf numFmtId="0" fontId="6" fillId="3" borderId="23" xfId="0" applyFont="1" applyFill="1" applyBorder="1" applyAlignment="1">
      <alignment horizontal="center" wrapText="1"/>
    </xf>
    <xf numFmtId="0" fontId="6" fillId="5" borderId="23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vertical="center" textRotation="255" wrapText="1"/>
    </xf>
    <xf numFmtId="0" fontId="5" fillId="2" borderId="1" xfId="0" applyFont="1" applyFill="1" applyBorder="1"/>
    <xf numFmtId="0" fontId="5" fillId="2" borderId="7" xfId="2" applyFont="1" applyFill="1" applyBorder="1" applyAlignment="1">
      <alignment horizontal="centerContinuous" wrapText="1"/>
    </xf>
    <xf numFmtId="0" fontId="5" fillId="2" borderId="7" xfId="2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vertical="center"/>
    </xf>
    <xf numFmtId="0" fontId="5" fillId="4" borderId="13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horizontal="center" vertical="center" wrapText="1"/>
    </xf>
    <xf numFmtId="180" fontId="5" fillId="4" borderId="13" xfId="0" applyNumberFormat="1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4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81" fontId="5" fillId="0" borderId="10" xfId="1" applyNumberFormat="1" applyFont="1" applyBorder="1" applyAlignment="1">
      <alignment horizontal="center" vertical="center" wrapText="1"/>
    </xf>
    <xf numFmtId="178" fontId="5" fillId="0" borderId="10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180" fontId="5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181" fontId="5" fillId="4" borderId="13" xfId="1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2" borderId="26" xfId="0" applyFont="1" applyFill="1" applyBorder="1" applyAlignment="1">
      <alignment vertical="center" wrapText="1"/>
    </xf>
    <xf numFmtId="0" fontId="5" fillId="2" borderId="27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181" fontId="5" fillId="0" borderId="8" xfId="1" applyNumberFormat="1" applyFont="1" applyBorder="1" applyAlignment="1">
      <alignment horizontal="center" vertical="center" wrapText="1"/>
    </xf>
    <xf numFmtId="180" fontId="5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81" fontId="5" fillId="2" borderId="10" xfId="1" applyNumberFormat="1" applyFont="1" applyFill="1" applyBorder="1" applyAlignment="1">
      <alignment vertical="center" wrapText="1"/>
    </xf>
    <xf numFmtId="180" fontId="5" fillId="2" borderId="10" xfId="0" applyNumberFormat="1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left" vertical="top" wrapText="1"/>
    </xf>
    <xf numFmtId="0" fontId="7" fillId="2" borderId="8" xfId="0" applyFont="1" applyFill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181" fontId="5" fillId="2" borderId="8" xfId="1" applyNumberFormat="1" applyFont="1" applyFill="1" applyBorder="1" applyAlignment="1">
      <alignment vertical="center" wrapText="1"/>
    </xf>
    <xf numFmtId="0" fontId="6" fillId="0" borderId="8" xfId="0" applyFont="1" applyBorder="1"/>
    <xf numFmtId="0" fontId="5" fillId="2" borderId="8" xfId="0" applyFont="1" applyFill="1" applyBorder="1" applyAlignment="1">
      <alignment vertical="center" wrapText="1"/>
    </xf>
    <xf numFmtId="0" fontId="5" fillId="0" borderId="0" xfId="0" applyFont="1"/>
    <xf numFmtId="180" fontId="5" fillId="0" borderId="0" xfId="0" applyNumberFormat="1" applyFont="1"/>
    <xf numFmtId="0" fontId="5" fillId="0" borderId="19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20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vertical="center" textRotation="255" wrapText="1"/>
    </xf>
    <xf numFmtId="0" fontId="6" fillId="0" borderId="23" xfId="0" applyFont="1" applyBorder="1" applyAlignment="1">
      <alignment horizontal="center" vertical="center" textRotation="255" wrapText="1"/>
    </xf>
    <xf numFmtId="0" fontId="5" fillId="3" borderId="4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22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vertical="center" textRotation="255" wrapText="1"/>
    </xf>
    <xf numFmtId="0" fontId="5" fillId="3" borderId="11" xfId="0" applyFont="1" applyFill="1" applyBorder="1" applyAlignment="1">
      <alignment horizontal="center" vertical="center" textRotation="255" wrapText="1"/>
    </xf>
    <xf numFmtId="0" fontId="5" fillId="3" borderId="1" xfId="2" applyFont="1" applyFill="1" applyBorder="1" applyAlignment="1">
      <alignment horizontal="center" wrapText="1"/>
    </xf>
    <xf numFmtId="0" fontId="5" fillId="3" borderId="20" xfId="2" applyFont="1" applyFill="1" applyBorder="1" applyAlignment="1">
      <alignment horizontal="center" wrapText="1"/>
    </xf>
  </cellXfs>
  <cellStyles count="4">
    <cellStyle name="パーセント" xfId="1" builtinId="5"/>
    <cellStyle name="標準" xfId="0" builtinId="0"/>
    <cellStyle name="標準_Issue List" xfId="2" xr:uid="{0AA04F7C-C618-47BB-A8DC-AFFE80518CF1}"/>
    <cellStyle name="標準_システム一覧_030331" xfId="3" xr:uid="{76ADA433-0A1D-455F-B9BC-91D7D6881AB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314324</xdr:colOff>
      <xdr:row>23</xdr:row>
      <xdr:rowOff>112060</xdr:rowOff>
    </xdr:from>
    <xdr:to>
      <xdr:col>5</xdr:col>
      <xdr:colOff>2295525</xdr:colOff>
      <xdr:row>29</xdr:row>
      <xdr:rowOff>145117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CE23B56D-2AB5-3979-4359-1933182AB5BC}"/>
            </a:ext>
          </a:extLst>
        </xdr:cNvPr>
        <xdr:cNvSpPr/>
      </xdr:nvSpPr>
      <xdr:spPr>
        <a:xfrm>
          <a:off x="314324" y="11049001"/>
          <a:ext cx="5387789" cy="1243292"/>
        </a:xfrm>
        <a:prstGeom prst="down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・フッターへ公告番号と案件名を記入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・入札企業名は、入札時に入札社にて記入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hub02\komatsu\data\bayer\DB\DB&#23450;&#32681;_SF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ィクショナリ"/>
      <sheetName val="テーブル定義"/>
      <sheetName val="テーブル一覧"/>
      <sheetName val="テーブル見積り"/>
      <sheetName val="ｲﾝﾃﾞｯｸｽ見積り"/>
      <sheetName val="色々ﾎﾞﾀﾝ"/>
      <sheetName val="MakeSqlRtn"/>
      <sheetName val="Module1"/>
      <sheetName val="MakeTrig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4063D-B965-45B5-A488-668ECB911E69}">
  <sheetPr>
    <outlinePr summaryBelow="0" summaryRight="0"/>
    <pageSetUpPr fitToPage="1"/>
  </sheetPr>
  <dimension ref="A1:S982"/>
  <sheetViews>
    <sheetView tabSelected="1" view="pageLayout" topLeftCell="A8" zoomScale="85" zoomScaleNormal="100" zoomScaleSheetLayoutView="90" zoomScalePageLayoutView="85" workbookViewId="0">
      <selection activeCell="A8" sqref="A8"/>
    </sheetView>
  </sheetViews>
  <sheetFormatPr defaultColWidth="9" defaultRowHeight="15" zeroHeight="1" outlineLevelRow="1" x14ac:dyDescent="0.3"/>
  <cols>
    <col min="1" max="1" width="5.77734375" style="113" customWidth="1"/>
    <col min="2" max="2" width="5.88671875" style="113" customWidth="1"/>
    <col min="3" max="3" width="7.21875" style="113" customWidth="1"/>
    <col min="4" max="4" width="8.33203125" style="113" customWidth="1"/>
    <col min="5" max="5" width="21.33203125" style="113" customWidth="1"/>
    <col min="6" max="6" width="50.6640625" style="113" customWidth="1"/>
    <col min="7" max="7" width="4.88671875" style="113" customWidth="1"/>
    <col min="8" max="8" width="3.88671875" style="113" hidden="1" customWidth="1"/>
    <col min="9" max="9" width="7" style="113" hidden="1" customWidth="1"/>
    <col min="10" max="12" width="6.6640625" style="113" hidden="1" customWidth="1"/>
    <col min="13" max="14" width="4.88671875" style="113" customWidth="1"/>
    <col min="15" max="15" width="5" style="113" customWidth="1"/>
    <col min="16" max="16" width="63.33203125" style="113" customWidth="1"/>
    <col min="17" max="17" width="69.33203125" style="113" customWidth="1"/>
    <col min="18" max="18" width="8.21875" style="113" customWidth="1"/>
    <col min="19" max="19" width="11.109375" style="113" customWidth="1"/>
    <col min="20" max="16384" width="9" style="48"/>
  </cols>
  <sheetData>
    <row r="1" spans="1:19" s="3" customFormat="1" ht="25.5" hidden="1" customHeight="1" x14ac:dyDescent="0.2">
      <c r="A1" s="1" t="s">
        <v>0</v>
      </c>
      <c r="B1" s="2"/>
      <c r="C1" s="2"/>
      <c r="D1" s="2"/>
      <c r="E1" s="2"/>
      <c r="F1" s="2"/>
      <c r="G1" s="2"/>
      <c r="H1" s="4" t="s">
        <v>1</v>
      </c>
      <c r="I1" s="4" t="s">
        <v>2</v>
      </c>
      <c r="J1" s="4" t="s">
        <v>2</v>
      </c>
      <c r="K1" s="4" t="s">
        <v>2</v>
      </c>
      <c r="L1" s="4" t="s">
        <v>2</v>
      </c>
      <c r="M1" s="5" t="s">
        <v>3</v>
      </c>
      <c r="N1" s="5" t="s">
        <v>4</v>
      </c>
      <c r="O1" s="5" t="s">
        <v>5</v>
      </c>
      <c r="P1" s="2"/>
      <c r="Q1" s="2"/>
      <c r="R1" s="2"/>
      <c r="S1" s="6"/>
    </row>
    <row r="2" spans="1:19" s="3" customFormat="1" ht="19.5" hidden="1" customHeight="1" x14ac:dyDescent="0.2">
      <c r="A2" s="7" t="s">
        <v>6</v>
      </c>
      <c r="B2" s="8"/>
      <c r="C2" s="8"/>
      <c r="D2" s="8"/>
      <c r="E2" s="8"/>
      <c r="H2" s="9" t="s">
        <v>7</v>
      </c>
      <c r="I2" s="9">
        <v>200</v>
      </c>
      <c r="J2" s="9">
        <v>200</v>
      </c>
      <c r="K2" s="9">
        <v>200</v>
      </c>
      <c r="L2" s="9">
        <v>200</v>
      </c>
      <c r="M2" s="10"/>
      <c r="N2" s="11"/>
      <c r="O2" s="12"/>
      <c r="R2" s="8"/>
      <c r="S2" s="13"/>
    </row>
    <row r="3" spans="1:19" s="3" customFormat="1" ht="32.25" hidden="1" customHeight="1" x14ac:dyDescent="0.2">
      <c r="A3" s="7"/>
      <c r="B3" s="8"/>
      <c r="C3" s="8"/>
      <c r="D3" s="8"/>
      <c r="E3" s="14"/>
      <c r="H3" s="15" t="s">
        <v>8</v>
      </c>
      <c r="I3" s="16">
        <v>120</v>
      </c>
      <c r="J3" s="16">
        <v>120</v>
      </c>
      <c r="K3" s="16">
        <v>120</v>
      </c>
      <c r="L3" s="16">
        <v>120</v>
      </c>
      <c r="M3" s="10"/>
      <c r="N3" s="11"/>
      <c r="O3" s="17"/>
      <c r="R3" s="18" t="s">
        <v>9</v>
      </c>
      <c r="S3" s="13"/>
    </row>
    <row r="4" spans="1:19" s="3" customFormat="1" ht="20.25" hidden="1" customHeight="1" x14ac:dyDescent="0.2">
      <c r="A4" s="7" t="s">
        <v>10</v>
      </c>
      <c r="B4" s="8"/>
      <c r="C4" s="8"/>
      <c r="D4" s="8"/>
      <c r="E4" s="14"/>
      <c r="H4" s="15" t="s">
        <v>11</v>
      </c>
      <c r="I4" s="19">
        <v>60</v>
      </c>
      <c r="J4" s="19">
        <v>60</v>
      </c>
      <c r="K4" s="19">
        <v>60</v>
      </c>
      <c r="L4" s="19">
        <v>60</v>
      </c>
      <c r="M4" s="10"/>
      <c r="N4" s="11"/>
      <c r="O4" s="17"/>
      <c r="R4" s="18" t="s">
        <v>12</v>
      </c>
      <c r="S4" s="13"/>
    </row>
    <row r="5" spans="1:19" s="3" customFormat="1" ht="14.4" hidden="1" x14ac:dyDescent="0.2">
      <c r="A5" s="7"/>
      <c r="B5" s="8"/>
      <c r="C5" s="8"/>
      <c r="D5" s="8"/>
      <c r="E5" s="14"/>
      <c r="H5" s="20"/>
      <c r="I5" s="21"/>
      <c r="J5" s="21"/>
      <c r="K5" s="21"/>
      <c r="L5" s="21"/>
      <c r="M5" s="22"/>
      <c r="N5" s="23"/>
      <c r="O5" s="24"/>
      <c r="R5" s="18"/>
      <c r="S5" s="13"/>
    </row>
    <row r="6" spans="1:19" s="3" customFormat="1" ht="18" hidden="1" customHeight="1" x14ac:dyDescent="0.2">
      <c r="A6" s="25" t="s">
        <v>13</v>
      </c>
      <c r="B6" s="26"/>
      <c r="C6" s="26"/>
      <c r="D6" s="26"/>
      <c r="E6" s="27"/>
      <c r="F6" s="27"/>
      <c r="G6" s="28"/>
      <c r="H6" s="28"/>
      <c r="I6" s="28"/>
      <c r="J6" s="28"/>
      <c r="K6" s="28"/>
      <c r="L6" s="28"/>
      <c r="M6" s="29"/>
      <c r="N6" s="30"/>
      <c r="O6" s="31"/>
      <c r="P6" s="27"/>
      <c r="Q6" s="27"/>
      <c r="R6" s="28" t="s">
        <v>14</v>
      </c>
      <c r="S6" s="32"/>
    </row>
    <row r="7" spans="1:19" s="3" customFormat="1" ht="14.4" hidden="1" x14ac:dyDescent="0.2">
      <c r="A7" s="33" t="s">
        <v>15</v>
      </c>
      <c r="B7" s="34" t="s">
        <v>16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5"/>
    </row>
    <row r="8" spans="1:19" s="38" customFormat="1" ht="17.25" customHeigh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7"/>
    </row>
    <row r="9" spans="1:19" x14ac:dyDescent="0.3">
      <c r="A9" s="39"/>
      <c r="B9" s="40"/>
      <c r="C9" s="40"/>
      <c r="D9" s="40"/>
      <c r="E9" s="41"/>
      <c r="F9" s="42"/>
      <c r="G9" s="132" t="s">
        <v>17</v>
      </c>
      <c r="H9" s="43"/>
      <c r="I9" s="129"/>
      <c r="J9" s="130"/>
      <c r="K9" s="44"/>
      <c r="L9" s="44"/>
      <c r="M9" s="45"/>
      <c r="N9" s="45"/>
      <c r="O9" s="46"/>
      <c r="P9" s="123"/>
      <c r="Q9" s="124"/>
      <c r="R9" s="47"/>
      <c r="S9" s="42"/>
    </row>
    <row r="10" spans="1:19" x14ac:dyDescent="0.3">
      <c r="A10" s="49" t="s">
        <v>18</v>
      </c>
      <c r="B10" s="50"/>
      <c r="C10" s="50"/>
      <c r="D10" s="50"/>
      <c r="E10" s="51"/>
      <c r="F10" s="42"/>
      <c r="G10" s="133"/>
      <c r="H10" s="125" t="s">
        <v>1</v>
      </c>
      <c r="I10" s="52"/>
      <c r="J10" s="52"/>
      <c r="K10" s="53"/>
      <c r="L10" s="53"/>
      <c r="M10" s="131" t="s">
        <v>19</v>
      </c>
      <c r="N10" s="131"/>
      <c r="O10" s="131"/>
      <c r="P10" s="127" t="s">
        <v>20</v>
      </c>
      <c r="Q10" s="128"/>
      <c r="R10" s="47"/>
      <c r="S10" s="42"/>
    </row>
    <row r="11" spans="1:19" ht="67.5" customHeight="1" x14ac:dyDescent="0.3">
      <c r="A11" s="54" t="s">
        <v>21</v>
      </c>
      <c r="B11" s="55" t="s">
        <v>22</v>
      </c>
      <c r="C11" s="55" t="s">
        <v>23</v>
      </c>
      <c r="D11" s="134" t="s">
        <v>24</v>
      </c>
      <c r="E11" s="135"/>
      <c r="F11" s="42" t="s">
        <v>25</v>
      </c>
      <c r="G11" s="126"/>
      <c r="H11" s="126"/>
      <c r="I11" s="56" t="s">
        <v>26</v>
      </c>
      <c r="J11" s="57" t="s">
        <v>27</v>
      </c>
      <c r="K11" s="58" t="s">
        <v>28</v>
      </c>
      <c r="L11" s="58" t="s">
        <v>29</v>
      </c>
      <c r="M11" s="59" t="s">
        <v>30</v>
      </c>
      <c r="N11" s="59" t="s">
        <v>31</v>
      </c>
      <c r="O11" s="59" t="s">
        <v>32</v>
      </c>
      <c r="P11" s="42" t="s">
        <v>31</v>
      </c>
      <c r="Q11" s="42" t="s">
        <v>32</v>
      </c>
      <c r="R11" s="42" t="s">
        <v>33</v>
      </c>
      <c r="S11" s="42" t="s">
        <v>34</v>
      </c>
    </row>
    <row r="12" spans="1:19" ht="12.75" customHeight="1" x14ac:dyDescent="0.3">
      <c r="A12" s="60"/>
      <c r="B12" s="61"/>
      <c r="C12" s="61"/>
      <c r="D12" s="62"/>
      <c r="E12" s="62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4"/>
    </row>
    <row r="13" spans="1:19" s="71" customFormat="1" x14ac:dyDescent="0.2">
      <c r="A13" s="65">
        <v>1</v>
      </c>
      <c r="B13" s="66" t="s">
        <v>35</v>
      </c>
      <c r="C13" s="66"/>
      <c r="D13" s="66"/>
      <c r="E13" s="66"/>
      <c r="F13" s="67"/>
      <c r="G13" s="68"/>
      <c r="H13" s="68"/>
      <c r="I13" s="68"/>
      <c r="J13" s="68"/>
      <c r="K13" s="68"/>
      <c r="L13" s="68"/>
      <c r="M13" s="69"/>
      <c r="N13" s="69"/>
      <c r="O13" s="69"/>
      <c r="P13" s="67"/>
      <c r="Q13" s="67"/>
      <c r="R13" s="67"/>
      <c r="S13" s="70"/>
    </row>
    <row r="14" spans="1:19" s="71" customFormat="1" ht="48" customHeight="1" outlineLevel="1" x14ac:dyDescent="0.2">
      <c r="A14" s="72"/>
      <c r="B14" s="72">
        <v>1.1000000000000001</v>
      </c>
      <c r="C14" s="73" t="s">
        <v>36</v>
      </c>
      <c r="D14" s="74"/>
      <c r="E14" s="75"/>
      <c r="F14" s="76" t="s">
        <v>37</v>
      </c>
      <c r="G14" s="76" t="s">
        <v>37</v>
      </c>
      <c r="H14" s="77" t="s">
        <v>11</v>
      </c>
      <c r="I14" s="78" t="e">
        <f>SUM(J14:J14)</f>
        <v>#REF!</v>
      </c>
      <c r="J14" s="78" t="e">
        <f>K14/#REF!</f>
        <v>#REF!</v>
      </c>
      <c r="K14" s="79">
        <v>15</v>
      </c>
      <c r="L14" s="79">
        <v>20</v>
      </c>
      <c r="M14" s="76" t="s">
        <v>37</v>
      </c>
      <c r="N14" s="76" t="s">
        <v>37</v>
      </c>
      <c r="O14" s="76" t="s">
        <v>37</v>
      </c>
      <c r="P14" s="76" t="s">
        <v>37</v>
      </c>
      <c r="Q14" s="76" t="s">
        <v>37</v>
      </c>
      <c r="R14" s="76" t="s">
        <v>37</v>
      </c>
      <c r="S14" s="80"/>
    </row>
    <row r="15" spans="1:19" s="71" customFormat="1" ht="129" customHeight="1" outlineLevel="1" x14ac:dyDescent="0.2">
      <c r="A15" s="72"/>
      <c r="B15" s="72"/>
      <c r="C15" s="81" t="s">
        <v>38</v>
      </c>
      <c r="D15" s="121" t="s">
        <v>39</v>
      </c>
      <c r="E15" s="122" t="s">
        <v>40</v>
      </c>
      <c r="F15" s="82" t="s">
        <v>41</v>
      </c>
      <c r="G15" s="80" t="s">
        <v>42</v>
      </c>
      <c r="H15" s="77"/>
      <c r="I15" s="78"/>
      <c r="J15" s="78"/>
      <c r="K15" s="79"/>
      <c r="L15" s="79"/>
      <c r="M15" s="83">
        <f>SUM(N15:O15)</f>
        <v>50</v>
      </c>
      <c r="N15" s="83">
        <v>10</v>
      </c>
      <c r="O15" s="83">
        <v>40</v>
      </c>
      <c r="P15" s="84" t="s">
        <v>43</v>
      </c>
      <c r="Q15" s="85" t="s">
        <v>44</v>
      </c>
      <c r="R15" s="80">
        <v>1</v>
      </c>
      <c r="S15" s="80"/>
    </row>
    <row r="16" spans="1:19" s="71" customFormat="1" ht="129" customHeight="1" outlineLevel="1" x14ac:dyDescent="0.2">
      <c r="A16" s="72"/>
      <c r="B16" s="72"/>
      <c r="C16" s="81" t="s">
        <v>45</v>
      </c>
      <c r="D16" s="121" t="s">
        <v>46</v>
      </c>
      <c r="E16" s="122" t="s">
        <v>40</v>
      </c>
      <c r="F16" s="82" t="s">
        <v>47</v>
      </c>
      <c r="G16" s="80" t="s">
        <v>42</v>
      </c>
      <c r="H16" s="77"/>
      <c r="I16" s="78"/>
      <c r="J16" s="78"/>
      <c r="K16" s="79"/>
      <c r="L16" s="79"/>
      <c r="M16" s="83">
        <f>SUM(N16:O16)</f>
        <v>50</v>
      </c>
      <c r="N16" s="83">
        <v>10</v>
      </c>
      <c r="O16" s="83">
        <v>40</v>
      </c>
      <c r="P16" s="84" t="s">
        <v>48</v>
      </c>
      <c r="Q16" s="85" t="s">
        <v>49</v>
      </c>
      <c r="R16" s="80">
        <v>2</v>
      </c>
      <c r="S16" s="80"/>
    </row>
    <row r="17" spans="1:19" s="71" customFormat="1" ht="131.25" customHeight="1" outlineLevel="1" x14ac:dyDescent="0.2">
      <c r="A17" s="72"/>
      <c r="B17" s="72"/>
      <c r="C17" s="81" t="s">
        <v>50</v>
      </c>
      <c r="D17" s="121" t="s">
        <v>51</v>
      </c>
      <c r="E17" s="122"/>
      <c r="F17" s="82" t="s">
        <v>47</v>
      </c>
      <c r="G17" s="80" t="s">
        <v>42</v>
      </c>
      <c r="H17" s="77"/>
      <c r="I17" s="78"/>
      <c r="J17" s="78"/>
      <c r="K17" s="79"/>
      <c r="L17" s="79"/>
      <c r="M17" s="95">
        <f>SUM(N17:O17)</f>
        <v>50</v>
      </c>
      <c r="N17" s="83">
        <v>10</v>
      </c>
      <c r="O17" s="83">
        <v>40</v>
      </c>
      <c r="P17" s="84" t="s">
        <v>62</v>
      </c>
      <c r="Q17" s="85" t="s">
        <v>63</v>
      </c>
      <c r="R17" s="80">
        <v>3</v>
      </c>
      <c r="S17" s="80"/>
    </row>
    <row r="18" spans="1:19" s="71" customFormat="1" x14ac:dyDescent="0.2">
      <c r="A18" s="65">
        <v>2</v>
      </c>
      <c r="B18" s="66" t="s">
        <v>52</v>
      </c>
      <c r="C18" s="66"/>
      <c r="D18" s="67"/>
      <c r="E18" s="67"/>
      <c r="F18" s="67"/>
      <c r="G18" s="68"/>
      <c r="H18" s="68"/>
      <c r="I18" s="86"/>
      <c r="J18" s="86"/>
      <c r="K18" s="68"/>
      <c r="L18" s="68"/>
      <c r="M18" s="69"/>
      <c r="N18" s="69"/>
      <c r="O18" s="69"/>
      <c r="P18" s="87"/>
      <c r="Q18" s="87"/>
      <c r="R18" s="68"/>
      <c r="S18" s="70"/>
    </row>
    <row r="19" spans="1:19" s="71" customFormat="1" ht="87.75" customHeight="1" outlineLevel="1" x14ac:dyDescent="0.2">
      <c r="A19" s="88"/>
      <c r="B19" s="88"/>
      <c r="C19" s="89"/>
      <c r="D19" s="90"/>
      <c r="E19" s="91"/>
      <c r="F19" s="92" t="s">
        <v>47</v>
      </c>
      <c r="G19" s="93" t="s">
        <v>42</v>
      </c>
      <c r="H19" s="93"/>
      <c r="I19" s="94"/>
      <c r="J19" s="94"/>
      <c r="K19" s="93"/>
      <c r="L19" s="93"/>
      <c r="M19" s="95">
        <f>SUM(N19:O19)</f>
        <v>50</v>
      </c>
      <c r="N19" s="95">
        <v>10</v>
      </c>
      <c r="O19" s="95">
        <v>40</v>
      </c>
      <c r="P19" s="96" t="s">
        <v>53</v>
      </c>
      <c r="Q19" s="97" t="s">
        <v>54</v>
      </c>
      <c r="R19" s="93">
        <v>4</v>
      </c>
      <c r="S19" s="98"/>
    </row>
    <row r="20" spans="1:19" s="71" customFormat="1" x14ac:dyDescent="0.2">
      <c r="A20" s="65">
        <v>3</v>
      </c>
      <c r="B20" s="66" t="s">
        <v>55</v>
      </c>
      <c r="C20" s="66"/>
      <c r="D20" s="99"/>
      <c r="E20" s="99"/>
      <c r="F20" s="99"/>
      <c r="G20" s="68"/>
      <c r="H20" s="68"/>
      <c r="I20" s="86"/>
      <c r="J20" s="86"/>
      <c r="K20" s="68"/>
      <c r="L20" s="68"/>
      <c r="M20" s="69"/>
      <c r="N20" s="69"/>
      <c r="O20" s="69"/>
      <c r="P20" s="100"/>
      <c r="Q20" s="100"/>
      <c r="R20" s="68"/>
      <c r="S20" s="70"/>
    </row>
    <row r="21" spans="1:19" s="71" customFormat="1" ht="72" outlineLevel="1" x14ac:dyDescent="0.2">
      <c r="A21" s="101"/>
      <c r="B21" s="101" t="s">
        <v>56</v>
      </c>
      <c r="C21" s="118" t="s">
        <v>57</v>
      </c>
      <c r="D21" s="119"/>
      <c r="E21" s="120"/>
      <c r="F21" s="102" t="s">
        <v>41</v>
      </c>
      <c r="G21" s="77" t="s">
        <v>42</v>
      </c>
      <c r="H21" s="103" t="s">
        <v>7</v>
      </c>
      <c r="I21" s="104" t="e">
        <f>J21</f>
        <v>#REF!</v>
      </c>
      <c r="J21" s="104" t="e">
        <f>K21/#REF!</f>
        <v>#REF!</v>
      </c>
      <c r="K21" s="105">
        <f>SUM(M21:M22)</f>
        <v>100</v>
      </c>
      <c r="L21" s="106">
        <v>180</v>
      </c>
      <c r="M21" s="83">
        <f>SUM(N21:O21)</f>
        <v>50</v>
      </c>
      <c r="N21" s="83">
        <v>10</v>
      </c>
      <c r="O21" s="83">
        <v>40</v>
      </c>
      <c r="P21" s="107" t="s">
        <v>58</v>
      </c>
      <c r="Q21" s="107" t="s">
        <v>64</v>
      </c>
      <c r="R21" s="77">
        <v>5</v>
      </c>
      <c r="S21" s="103"/>
    </row>
    <row r="22" spans="1:19" s="71" customFormat="1" ht="57.6" outlineLevel="1" x14ac:dyDescent="0.3">
      <c r="A22" s="88"/>
      <c r="B22" s="88" t="s">
        <v>59</v>
      </c>
      <c r="C22" s="115" t="s">
        <v>60</v>
      </c>
      <c r="D22" s="116"/>
      <c r="E22" s="117"/>
      <c r="F22" s="108" t="s">
        <v>41</v>
      </c>
      <c r="G22" s="93" t="s">
        <v>42</v>
      </c>
      <c r="H22" s="109"/>
      <c r="I22" s="110"/>
      <c r="J22" s="110"/>
      <c r="K22" s="111"/>
      <c r="L22" s="112"/>
      <c r="M22" s="95">
        <f>SUM(N22:O22)</f>
        <v>50</v>
      </c>
      <c r="N22" s="95">
        <v>10</v>
      </c>
      <c r="O22" s="95">
        <v>40</v>
      </c>
      <c r="P22" s="97" t="s">
        <v>65</v>
      </c>
      <c r="Q22" s="96" t="s">
        <v>66</v>
      </c>
      <c r="R22" s="93">
        <v>6</v>
      </c>
      <c r="S22" s="98"/>
    </row>
    <row r="23" spans="1:19" x14ac:dyDescent="0.3">
      <c r="G23" s="113" t="s">
        <v>61</v>
      </c>
      <c r="M23" s="114">
        <f>SUM(M15:M22)</f>
        <v>300</v>
      </c>
      <c r="N23" s="114">
        <f>SUM(N15:N22)</f>
        <v>60</v>
      </c>
      <c r="O23" s="114">
        <f>SUM(O15:O22)</f>
        <v>240</v>
      </c>
    </row>
    <row r="24" spans="1:19" x14ac:dyDescent="0.3"/>
    <row r="25" spans="1:19" x14ac:dyDescent="0.3"/>
    <row r="26" spans="1:19" x14ac:dyDescent="0.3"/>
    <row r="27" spans="1:19" x14ac:dyDescent="0.3"/>
    <row r="28" spans="1:19" x14ac:dyDescent="0.3"/>
    <row r="29" spans="1:19" x14ac:dyDescent="0.3"/>
    <row r="30" spans="1:19" x14ac:dyDescent="0.3"/>
    <row r="31" spans="1:19" x14ac:dyDescent="0.3"/>
    <row r="32" spans="1:19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x14ac:dyDescent="0.3"/>
    <row r="957" x14ac:dyDescent="0.3"/>
    <row r="958" x14ac:dyDescent="0.3"/>
    <row r="959" x14ac:dyDescent="0.3"/>
    <row r="960" x14ac:dyDescent="0.3"/>
    <row r="961" x14ac:dyDescent="0.3"/>
    <row r="962" x14ac:dyDescent="0.3"/>
    <row r="963" x14ac:dyDescent="0.3"/>
    <row r="964" x14ac:dyDescent="0.3"/>
    <row r="965" x14ac:dyDescent="0.3"/>
    <row r="966" x14ac:dyDescent="0.3"/>
    <row r="967" x14ac:dyDescent="0.3"/>
    <row r="968" x14ac:dyDescent="0.3"/>
    <row r="969" x14ac:dyDescent="0.3"/>
    <row r="970" x14ac:dyDescent="0.3"/>
    <row r="971" x14ac:dyDescent="0.3"/>
    <row r="972" x14ac:dyDescent="0.3"/>
    <row r="973" x14ac:dyDescent="0.3"/>
    <row r="974" x14ac:dyDescent="0.3"/>
    <row r="975" x14ac:dyDescent="0.3"/>
    <row r="976" x14ac:dyDescent="0.3"/>
    <row r="977" x14ac:dyDescent="0.3"/>
    <row r="978" x14ac:dyDescent="0.3"/>
    <row r="979" x14ac:dyDescent="0.3"/>
    <row r="980" x14ac:dyDescent="0.3"/>
    <row r="981" x14ac:dyDescent="0.3"/>
    <row r="982" x14ac:dyDescent="0.3"/>
  </sheetData>
  <autoFilter ref="B12:S22" xr:uid="{ADF6A307-541F-4DD9-8D03-01A0E81C8018}"/>
  <mergeCells count="12">
    <mergeCell ref="C22:E22"/>
    <mergeCell ref="C21:E21"/>
    <mergeCell ref="D17:E17"/>
    <mergeCell ref="D16:E16"/>
    <mergeCell ref="P9:Q9"/>
    <mergeCell ref="H10:H11"/>
    <mergeCell ref="P10:Q10"/>
    <mergeCell ref="I9:J9"/>
    <mergeCell ref="D15:E15"/>
    <mergeCell ref="M10:O10"/>
    <mergeCell ref="G9:G11"/>
    <mergeCell ref="D11:E11"/>
  </mergeCells>
  <phoneticPr fontId="3"/>
  <printOptions horizontalCentered="1"/>
  <pageMargins left="0.19685039370078741" right="0.19685039370078741" top="0.82677165354330717" bottom="0.62992125984251968" header="0.15748031496062992" footer="0.19685039370078741"/>
  <pageSetup paperSize="9" scale="49" orientation="landscape" r:id="rId1"/>
  <headerFooter alignWithMargins="0">
    <oddFooter>&amp;L&amp;"Meiryo UI,標準"公告25-1-1号
BIMによる業務プロセスの効率化および施設・工程・工法概念の検討
入札企業名：（入札企業にて記入）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3605e1-28d4-471e-955a-ce4202af2cec">
      <UserInfo>
        <DisplayName/>
        <AccountId xsi:nil="true"/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6499A73EC8F6C4EAD5856115F570920" ma:contentTypeVersion="6" ma:contentTypeDescription="新しいドキュメントを作成します。" ma:contentTypeScope="" ma:versionID="d483f1d954cd9fafc731aba604dc973f">
  <xsd:schema xmlns:xsd="http://www.w3.org/2001/XMLSchema" xmlns:xs="http://www.w3.org/2001/XMLSchema" xmlns:p="http://schemas.microsoft.com/office/2006/metadata/properties" xmlns:ns2="973605e1-28d4-471e-955a-ce4202af2cec" targetNamespace="http://schemas.microsoft.com/office/2006/metadata/properties" ma:root="true" ma:fieldsID="724c1fc55180b976413b2ce8e2086288" ns2:_="">
    <xsd:import namespace="973605e1-28d4-471e-955a-ce4202af2ce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605e1-28d4-471e-955a-ce4202af2ce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list="UserInfo" ma:SearchPeopleOnly="false" ma:internalName="SharedWithUsers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96A5C3-8ACC-4A94-B3EA-69DC407A1B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C5EEC0-EF4E-48EB-AA90-E1B0224D0F7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F18463B-EDAD-48C6-98C3-B86ED64EEACB}">
  <ds:schemaRefs>
    <ds:schemaRef ds:uri="http://schemas.microsoft.com/office/2006/metadata/properties"/>
    <ds:schemaRef ds:uri="http://schemas.microsoft.com/office/infopath/2007/PartnerControls"/>
    <ds:schemaRef ds:uri="973605e1-28d4-471e-955a-ce4202af2cec"/>
  </ds:schemaRefs>
</ds:datastoreItem>
</file>

<file path=customXml/itemProps4.xml><?xml version="1.0" encoding="utf-8"?>
<ds:datastoreItem xmlns:ds="http://schemas.openxmlformats.org/officeDocument/2006/customXml" ds:itemID="{0A25A91D-58EA-4A6A-8224-8DA572A9ED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3605e1-28d4-471e-955a-ce4202af2c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54277c9-dafe-44aa-85a4-73d5c7c52450}" enabled="0" method="" siteId="{f54277c9-dafe-44aa-85a4-73d5c7c5245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1～3.提案要求事項</vt:lpstr>
      <vt:lpstr>'1～3.提案要求事項'!Print_Area</vt:lpstr>
      <vt:lpstr>'1～3.提案要求事項'!Print_Titles</vt:lpstr>
    </vt:vector>
  </TitlesOfParts>
  <Manager/>
  <Company>IBM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伊勢容子 / Ise，Youko</dc:creator>
  <cp:keywords/>
  <dc:description/>
  <cp:lastModifiedBy>泉澤魁 / IZUMISAWA，KAI</cp:lastModifiedBy>
  <cp:revision/>
  <cp:lastPrinted>2025-06-18T03:57:20Z</cp:lastPrinted>
  <dcterms:created xsi:type="dcterms:W3CDTF">2004-08-03T06:28:23Z</dcterms:created>
  <dcterms:modified xsi:type="dcterms:W3CDTF">2025-08-21T03:55:19Z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青木啓予 / Aoki，Hiroyo</vt:lpwstr>
  </property>
  <property fmtid="{D5CDD505-2E9C-101B-9397-08002B2CF9AE}" pid="3" name="Order">
    <vt:lpwstr>28538300.0000000</vt:lpwstr>
  </property>
  <property fmtid="{D5CDD505-2E9C-101B-9397-08002B2CF9AE}" pid="4" name="display_urn:schemas-microsoft-com:office:office#Author">
    <vt:lpwstr>青木啓予 / Aoki，Hiroyo</vt:lpwstr>
  </property>
</Properties>
</file>